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0" i="1" l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<sst xmlns="http://schemas.openxmlformats.org/spreadsheetml/2006/main" count="40" uniqueCount="40">
  <si>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</si>
  <si>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</si>
  <si>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</si>
  <si>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</si>
  <si>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</si>
  <si>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</si>
  <si>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</si>
  <si>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</si>
  <si>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</si>
  <si>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</si>
  <si>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</si>
  <si>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</si>
  <si>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</si>
  <si>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</si>
  <si>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</si>
  <si>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</si>
  <si>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</si>
  <si>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</si>
  <si>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</si>
  <si>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</si>
  <si>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</si>
  <si>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</si>
  <si>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</si>
  <si>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</si>
  <si>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</si>
  <si>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</si>
  <si>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</si>
  <si>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</si>
  <si>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</si>
  <si>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</si>
  <si>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</si>
  <si>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</si>
  <si>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</si>
  <si>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</si>
  <si>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</si>
  <si>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</si>
  <si>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</si>
  <si>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</si>
  <si>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المعوقات حسب حجم المساحة المزروعة للحيازات*</t>
  </si>
  <si>
    <t>قضاء 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</si>
</sst>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9" xfId="1" applyNumberFormat="1" applyFont="1" applyBorder="1"/>
    <xf numFmtId="0" fontId="6" fillId="0" borderId="9" xfId="0" applyNumberFormat="1" applyFont="1" applyBorder="1"/>
    <xf numFmtId="0" fontId="6" fillId="0" borderId="10" xfId="0" applyNumberFormat="1" applyFont="1" applyBorder="1"/>
    <xf numFmtId="0" fontId="6" fillId="0" borderId="13" xfId="0" applyNumberFormat="1" applyFont="1" applyBorder="1"/>
    <xf numFmtId="0" fontId="6" fillId="0" borderId="11" xfId="0" applyNumberFormat="1" applyFont="1" applyBorder="1"/>
    <xf numFmtId="0" fontId="6" fillId="0" borderId="12" xfId="0" applyNumberFormat="1" applyFont="1" applyBorder="1"/>
    <xf numFmtId="164" fontId="6" fillId="0" borderId="15" xfId="1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17" xfId="1" applyNumberFormat="1" applyFont="1" applyBorder="1"/>
    <xf numFmtId="165" fontId="6" fillId="0" borderId="18" xfId="0" applyNumberFormat="1" applyFont="1" applyBorder="1"/>
    <xf numFmtId="164" fontId="6" fillId="0" borderId="14" xfId="1" applyNumberFormat="1" applyFont="1" applyBorder="1"/>
    <xf numFmtId="0" fontId="6" fillId="0" borderId="27" xfId="0" applyFont="1" applyBorder="1"/>
    <xf numFmtId="0" fontId="6" fillId="0" borderId="22" xfId="0" applyFont="1" applyBorder="1"/>
    <xf numFmtId="0" fontId="6" fillId="0" borderId="23" xfId="0" applyFont="1" applyBorder="1"/>
    <xf numFmtId="165" fontId="6" fillId="0" borderId="21" xfId="0" applyNumberFormat="1" applyFont="1" applyBorder="1"/>
    <xf numFmtId="0" fontId="6" fillId="0" borderId="24" xfId="0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0" fontId="6" fillId="0" borderId="28" xfId="0" applyFont="1" applyBorder="1"/>
    <xf numFmtId="164" fontId="7" fillId="0" borderId="29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164" fontId="7" fillId="0" borderId="7" xfId="1" applyNumberFormat="1" applyFont="1" applyBorder="1"/>
    <xf numFmtId="165" fontId="7" fillId="0" borderId="32" xfId="0" applyNumberFormat="1" applyFont="1" applyBorder="1"/>
    <xf numFmtId="164" fontId="7" fillId="0" borderId="2" xfId="1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tabSelected="1" workbookViewId="0">
      <selection sqref="A1:S1"/>
    </sheetView>
  </sheetViews>
  <sheetFormatPr defaultRowHeight="15" x14ac:dyDescent="0.25"/>
  <cols>
    <col min="1" max="1" width="15.5703125" customWidth="1"/>
    <col min="2" max="2" width="12.42578125" customWidth="1"/>
    <col min="3" max="3" width="13.140625" customWidth="1"/>
    <col min="4" max="4" width="8.5703125" customWidth="1"/>
    <col min="18" max="18" width="11.5703125" customWidth="1"/>
    <col min="19" max="19" width="14" customWidth="1"/>
  </cols>
  <sheetData>
    <row r="1" spans="1:20" s="36" customFormat="1" ht="55.5" customHeight="1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s="45" customFormat="1" ht="48" customHeight="1" x14ac:dyDescent="0.2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 ht="19.5" thickBot="1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 t="s">
        <v>1</v>
      </c>
      <c r="T3" s="2"/>
    </row>
    <row r="4" spans="1:20" ht="21.75" thickBot="1" x14ac:dyDescent="0.3">
      <c r="A4" s="38" t="s">
        <v>2</v>
      </c>
      <c r="B4" s="38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</row>
    <row r="5" spans="1:20" ht="68.25" customHeight="1" thickBot="1" x14ac:dyDescent="0.3">
      <c r="A5" s="39"/>
      <c r="B5" s="39"/>
      <c r="C5" s="4" t="s">
        <v>5</v>
      </c>
      <c r="D5" s="5" t="s">
        <v>6</v>
      </c>
      <c r="E5" s="4" t="s">
        <v>7</v>
      </c>
      <c r="F5" s="5" t="s">
        <v>8</v>
      </c>
      <c r="G5" s="4" t="s">
        <v>9</v>
      </c>
      <c r="H5" s="5" t="s">
        <v>10</v>
      </c>
      <c r="I5" s="4" t="s">
        <v>11</v>
      </c>
      <c r="J5" s="5" t="s">
        <v>12</v>
      </c>
      <c r="K5" s="4" t="s">
        <v>13</v>
      </c>
      <c r="L5" s="5" t="s">
        <v>14</v>
      </c>
      <c r="M5" s="4" t="s">
        <v>15</v>
      </c>
      <c r="N5" s="5" t="s">
        <v>16</v>
      </c>
      <c r="O5" s="4" t="s">
        <v>17</v>
      </c>
      <c r="P5" s="5" t="s">
        <v>18</v>
      </c>
      <c r="Q5" s="4" t="s">
        <v>19</v>
      </c>
      <c r="R5" s="5" t="s">
        <v>20</v>
      </c>
      <c r="S5" s="4" t="s">
        <v>21</v>
      </c>
    </row>
    <row r="6" spans="1:20" x14ac:dyDescent="0.25">
      <c r="A6" s="7" t="s">
        <v>22</v>
      </c>
      <c r="B6" s="10">
        <v>659</v>
      </c>
      <c r="C6" s="11">
        <v>0</v>
      </c>
      <c r="D6" s="12">
        <v>0</v>
      </c>
      <c r="E6" s="13">
        <v>0</v>
      </c>
      <c r="F6" s="14">
        <v>0</v>
      </c>
      <c r="G6" s="15">
        <v>0</v>
      </c>
      <c r="H6" s="12">
        <v>0</v>
      </c>
      <c r="I6" s="13">
        <v>0</v>
      </c>
      <c r="J6" s="14">
        <v>0</v>
      </c>
      <c r="K6" s="15">
        <v>0</v>
      </c>
      <c r="L6" s="12">
        <v>0</v>
      </c>
      <c r="M6" s="13">
        <v>0</v>
      </c>
      <c r="N6" s="14">
        <v>0</v>
      </c>
      <c r="O6" s="15">
        <v>0</v>
      </c>
      <c r="P6" s="12">
        <v>0</v>
      </c>
      <c r="Q6" s="13">
        <v>0</v>
      </c>
      <c r="R6" s="14">
        <v>0</v>
      </c>
      <c r="S6" s="15">
        <v>0</v>
      </c>
    </row>
    <row r="7" spans="1:20" x14ac:dyDescent="0.25">
      <c r="A7" s="8" t="s">
        <v>23</v>
      </c>
      <c r="B7" s="16">
        <v>52</v>
      </c>
      <c r="C7" s="16">
        <v>34.680999999999997</v>
      </c>
      <c r="D7" s="17">
        <v>13.401</v>
      </c>
      <c r="E7" s="18">
        <f t="shared" ref="E7:E20" si="0">D7/$C7*100</f>
        <v>38.640754303509127</v>
      </c>
      <c r="F7" s="19">
        <v>7.1</v>
      </c>
      <c r="G7" s="20">
        <f t="shared" ref="G7:I19" si="1">F7/$C7*100</f>
        <v>20.472304720163777</v>
      </c>
      <c r="H7" s="17">
        <v>3.35</v>
      </c>
      <c r="I7" s="18">
        <f t="shared" si="1"/>
        <v>9.6594677200772772</v>
      </c>
      <c r="J7" s="19">
        <v>0.95</v>
      </c>
      <c r="K7" s="20">
        <f t="shared" ref="K7:K19" si="2">J7/$C7*100</f>
        <v>2.7392520400219142</v>
      </c>
      <c r="L7" s="17">
        <v>2.6</v>
      </c>
      <c r="M7" s="18">
        <f t="shared" ref="M7:M19" si="3">L7/$C7*100</f>
        <v>7.4969003200599769</v>
      </c>
      <c r="N7" s="19">
        <v>1.43</v>
      </c>
      <c r="O7" s="20">
        <f t="shared" ref="O7:O19" si="4">N7/$C7*100</f>
        <v>4.1232951760329861</v>
      </c>
      <c r="P7" s="17">
        <v>4.5</v>
      </c>
      <c r="Q7" s="18">
        <f t="shared" ref="Q7:Q19" si="5">P7/$C7*100</f>
        <v>12.975404400103804</v>
      </c>
      <c r="R7" s="21">
        <v>1.35</v>
      </c>
      <c r="S7" s="20">
        <f t="shared" ref="S7:S19" si="6">R7/$C7*100</f>
        <v>3.8926213200311413</v>
      </c>
    </row>
    <row r="8" spans="1:20" x14ac:dyDescent="0.25">
      <c r="A8" s="8" t="s">
        <v>24</v>
      </c>
      <c r="B8" s="16">
        <v>1497</v>
      </c>
      <c r="C8" s="16">
        <v>1946.521</v>
      </c>
      <c r="D8" s="17">
        <v>885.52599999999995</v>
      </c>
      <c r="E8" s="18">
        <f t="shared" si="0"/>
        <v>45.492753481724577</v>
      </c>
      <c r="F8" s="19">
        <v>498.79599999999999</v>
      </c>
      <c r="G8" s="20">
        <f t="shared" si="1"/>
        <v>25.624999678914328</v>
      </c>
      <c r="H8" s="17">
        <v>32.15</v>
      </c>
      <c r="I8" s="18">
        <f t="shared" si="1"/>
        <v>1.6516646879227093</v>
      </c>
      <c r="J8" s="19">
        <v>45.25</v>
      </c>
      <c r="K8" s="20">
        <f t="shared" si="2"/>
        <v>2.3246602528305629</v>
      </c>
      <c r="L8" s="17">
        <v>204.75</v>
      </c>
      <c r="M8" s="18">
        <f t="shared" si="3"/>
        <v>10.518766558388016</v>
      </c>
      <c r="N8" s="19">
        <v>68.875</v>
      </c>
      <c r="O8" s="20">
        <f t="shared" si="4"/>
        <v>3.5383640864907187</v>
      </c>
      <c r="P8" s="17">
        <v>138.04400000000001</v>
      </c>
      <c r="Q8" s="18">
        <f t="shared" si="5"/>
        <v>7.091832042911431</v>
      </c>
      <c r="R8" s="21">
        <v>73.13</v>
      </c>
      <c r="S8" s="20">
        <f t="shared" si="6"/>
        <v>3.7569592108176586</v>
      </c>
    </row>
    <row r="9" spans="1:20" x14ac:dyDescent="0.25">
      <c r="A9" s="8" t="s">
        <v>25</v>
      </c>
      <c r="B9" s="16">
        <v>3672</v>
      </c>
      <c r="C9" s="16">
        <v>10942.164000000001</v>
      </c>
      <c r="D9" s="17">
        <v>4584.4650000000001</v>
      </c>
      <c r="E9" s="18">
        <f t="shared" si="0"/>
        <v>41.897242629520079</v>
      </c>
      <c r="F9" s="19">
        <v>2963.761</v>
      </c>
      <c r="G9" s="20">
        <f t="shared" si="1"/>
        <v>27.085693469774352</v>
      </c>
      <c r="H9" s="17">
        <v>251.3</v>
      </c>
      <c r="I9" s="18">
        <f t="shared" si="1"/>
        <v>2.296620668452785</v>
      </c>
      <c r="J9" s="19">
        <v>273.60000000000002</v>
      </c>
      <c r="K9" s="20">
        <f t="shared" si="2"/>
        <v>2.5004194782677356</v>
      </c>
      <c r="L9" s="17">
        <v>1471.328</v>
      </c>
      <c r="M9" s="18">
        <f t="shared" si="3"/>
        <v>13.446407858628328</v>
      </c>
      <c r="N9" s="19">
        <v>118.935</v>
      </c>
      <c r="O9" s="20">
        <f t="shared" si="4"/>
        <v>1.0869422172798726</v>
      </c>
      <c r="P9" s="17">
        <v>793.57500000000005</v>
      </c>
      <c r="Q9" s="18">
        <f t="shared" si="5"/>
        <v>7.2524502465874203</v>
      </c>
      <c r="R9" s="21">
        <v>485.2</v>
      </c>
      <c r="S9" s="20">
        <f t="shared" si="6"/>
        <v>4.4342234314894196</v>
      </c>
    </row>
    <row r="10" spans="1:20" x14ac:dyDescent="0.25">
      <c r="A10" s="8" t="s">
        <v>26</v>
      </c>
      <c r="B10" s="16">
        <v>2538</v>
      </c>
      <c r="C10" s="16">
        <v>16236.066000000001</v>
      </c>
      <c r="D10" s="17">
        <v>6631.94</v>
      </c>
      <c r="E10" s="18">
        <f t="shared" si="0"/>
        <v>40.846963790366452</v>
      </c>
      <c r="F10" s="19">
        <v>4045.0410000000002</v>
      </c>
      <c r="G10" s="20">
        <f t="shared" si="1"/>
        <v>24.913923114133681</v>
      </c>
      <c r="H10" s="17">
        <v>578.9</v>
      </c>
      <c r="I10" s="18">
        <f t="shared" si="1"/>
        <v>3.5655188886273308</v>
      </c>
      <c r="J10" s="19">
        <v>541.65</v>
      </c>
      <c r="K10" s="20">
        <f t="shared" si="2"/>
        <v>3.336091390611494</v>
      </c>
      <c r="L10" s="17">
        <v>2370.8249999999998</v>
      </c>
      <c r="M10" s="18">
        <f t="shared" si="3"/>
        <v>14.602213368681797</v>
      </c>
      <c r="N10" s="19">
        <v>103.8</v>
      </c>
      <c r="O10" s="20">
        <f t="shared" si="4"/>
        <v>0.63931743071258762</v>
      </c>
      <c r="P10" s="17">
        <v>1464.7</v>
      </c>
      <c r="Q10" s="18">
        <f t="shared" si="5"/>
        <v>9.0212739958066201</v>
      </c>
      <c r="R10" s="21">
        <v>499.21</v>
      </c>
      <c r="S10" s="20">
        <f t="shared" si="6"/>
        <v>3.0746980210600272</v>
      </c>
    </row>
    <row r="11" spans="1:20" x14ac:dyDescent="0.25">
      <c r="A11" s="8" t="s">
        <v>27</v>
      </c>
      <c r="B11" s="16">
        <v>1437</v>
      </c>
      <c r="C11" s="16">
        <v>18371.887999999999</v>
      </c>
      <c r="D11" s="17">
        <v>7430.3879999999999</v>
      </c>
      <c r="E11" s="18">
        <f t="shared" si="0"/>
        <v>40.444335388937709</v>
      </c>
      <c r="F11" s="19">
        <v>4445.62</v>
      </c>
      <c r="G11" s="20">
        <f t="shared" si="1"/>
        <v>24.197948517865992</v>
      </c>
      <c r="H11" s="17">
        <v>516.29999999999995</v>
      </c>
      <c r="I11" s="18">
        <f t="shared" si="1"/>
        <v>2.8102718675402332</v>
      </c>
      <c r="J11" s="19">
        <v>603.29999999999995</v>
      </c>
      <c r="K11" s="20">
        <f t="shared" si="2"/>
        <v>3.2838214559113359</v>
      </c>
      <c r="L11" s="17">
        <v>2715.62</v>
      </c>
      <c r="M11" s="18">
        <f t="shared" si="3"/>
        <v>14.781387737613031</v>
      </c>
      <c r="N11" s="19">
        <v>69.400000000000006</v>
      </c>
      <c r="O11" s="20">
        <f t="shared" si="4"/>
        <v>0.37775105095350031</v>
      </c>
      <c r="P11" s="17">
        <v>2258.6</v>
      </c>
      <c r="Q11" s="18">
        <f t="shared" si="5"/>
        <v>12.293782762011176</v>
      </c>
      <c r="R11" s="21">
        <v>332.66</v>
      </c>
      <c r="S11" s="20">
        <f t="shared" si="6"/>
        <v>1.8107012191670233</v>
      </c>
    </row>
    <row r="12" spans="1:20" x14ac:dyDescent="0.25">
      <c r="A12" s="8" t="s">
        <v>28</v>
      </c>
      <c r="B12" s="16">
        <v>537</v>
      </c>
      <c r="C12" s="16">
        <v>13409.931</v>
      </c>
      <c r="D12" s="17">
        <v>5238.6840000000002</v>
      </c>
      <c r="E12" s="18">
        <f t="shared" si="0"/>
        <v>39.065704364921785</v>
      </c>
      <c r="F12" s="19">
        <v>3086.41</v>
      </c>
      <c r="G12" s="20">
        <f t="shared" si="1"/>
        <v>23.015852952561797</v>
      </c>
      <c r="H12" s="17">
        <v>370</v>
      </c>
      <c r="I12" s="18">
        <f t="shared" si="1"/>
        <v>2.7591491708644882</v>
      </c>
      <c r="J12" s="19">
        <v>763.6</v>
      </c>
      <c r="K12" s="20">
        <f t="shared" si="2"/>
        <v>5.6942873158706035</v>
      </c>
      <c r="L12" s="17">
        <v>2099.0369999999998</v>
      </c>
      <c r="M12" s="18">
        <f t="shared" si="3"/>
        <v>15.652854589632115</v>
      </c>
      <c r="N12" s="19">
        <v>112.5</v>
      </c>
      <c r="O12" s="20">
        <f t="shared" si="4"/>
        <v>0.83893049114122953</v>
      </c>
      <c r="P12" s="17">
        <v>1606.2</v>
      </c>
      <c r="Q12" s="18">
        <f t="shared" si="5"/>
        <v>11.977690265520382</v>
      </c>
      <c r="R12" s="21">
        <v>133.5</v>
      </c>
      <c r="S12" s="20">
        <f t="shared" si="6"/>
        <v>0.99553084948759241</v>
      </c>
    </row>
    <row r="13" spans="1:20" x14ac:dyDescent="0.25">
      <c r="A13" s="8" t="s">
        <v>29</v>
      </c>
      <c r="B13" s="16">
        <v>86</v>
      </c>
      <c r="C13" s="16">
        <v>3919.2</v>
      </c>
      <c r="D13" s="17">
        <v>1930.7</v>
      </c>
      <c r="E13" s="18">
        <f t="shared" si="0"/>
        <v>49.262604613186369</v>
      </c>
      <c r="F13" s="19">
        <v>877.5</v>
      </c>
      <c r="G13" s="20">
        <f t="shared" si="1"/>
        <v>22.389773423147581</v>
      </c>
      <c r="H13" s="17">
        <v>0</v>
      </c>
      <c r="I13" s="18">
        <f t="shared" si="1"/>
        <v>0</v>
      </c>
      <c r="J13" s="19">
        <v>170</v>
      </c>
      <c r="K13" s="20">
        <f t="shared" si="2"/>
        <v>4.3376199224331495</v>
      </c>
      <c r="L13" s="17">
        <v>558.5</v>
      </c>
      <c r="M13" s="18">
        <f t="shared" si="3"/>
        <v>14.250357215758319</v>
      </c>
      <c r="N13" s="19">
        <v>0</v>
      </c>
      <c r="O13" s="20">
        <f t="shared" si="4"/>
        <v>0</v>
      </c>
      <c r="P13" s="17">
        <v>382.5</v>
      </c>
      <c r="Q13" s="18">
        <f t="shared" si="5"/>
        <v>9.7596448254745862</v>
      </c>
      <c r="R13" s="21">
        <v>0</v>
      </c>
      <c r="S13" s="20">
        <f t="shared" si="6"/>
        <v>0</v>
      </c>
    </row>
    <row r="14" spans="1:20" x14ac:dyDescent="0.25">
      <c r="A14" s="8" t="s">
        <v>30</v>
      </c>
      <c r="B14" s="16">
        <v>38</v>
      </c>
      <c r="C14" s="16">
        <v>2559.1999999999998</v>
      </c>
      <c r="D14" s="17">
        <v>1359.2</v>
      </c>
      <c r="E14" s="18">
        <f t="shared" si="0"/>
        <v>53.110346983432336</v>
      </c>
      <c r="F14" s="19">
        <v>757</v>
      </c>
      <c r="G14" s="20">
        <f t="shared" si="1"/>
        <v>29.579556111284777</v>
      </c>
      <c r="H14" s="17">
        <v>62</v>
      </c>
      <c r="I14" s="18">
        <f t="shared" si="1"/>
        <v>2.4226320725226635</v>
      </c>
      <c r="J14" s="19">
        <v>0</v>
      </c>
      <c r="K14" s="20">
        <f t="shared" si="2"/>
        <v>0</v>
      </c>
      <c r="L14" s="17">
        <v>184</v>
      </c>
      <c r="M14" s="18">
        <f t="shared" si="3"/>
        <v>7.1897467958737113</v>
      </c>
      <c r="N14" s="19">
        <v>0</v>
      </c>
      <c r="O14" s="20">
        <f t="shared" si="4"/>
        <v>0</v>
      </c>
      <c r="P14" s="17">
        <v>67</v>
      </c>
      <c r="Q14" s="18">
        <f t="shared" si="5"/>
        <v>2.6180056267583622</v>
      </c>
      <c r="R14" s="21">
        <v>130</v>
      </c>
      <c r="S14" s="20">
        <f t="shared" si="6"/>
        <v>5.0797124101281659</v>
      </c>
    </row>
    <row r="15" spans="1:20" x14ac:dyDescent="0.25">
      <c r="A15" s="8" t="s">
        <v>31</v>
      </c>
      <c r="B15" s="16">
        <v>6</v>
      </c>
      <c r="C15" s="16">
        <v>506</v>
      </c>
      <c r="D15" s="17">
        <v>346</v>
      </c>
      <c r="E15" s="18">
        <f t="shared" si="0"/>
        <v>68.379446640316218</v>
      </c>
      <c r="F15" s="19">
        <v>80</v>
      </c>
      <c r="G15" s="20">
        <f t="shared" si="1"/>
        <v>15.810276679841898</v>
      </c>
      <c r="H15" s="17">
        <v>0</v>
      </c>
      <c r="I15" s="18">
        <f t="shared" si="1"/>
        <v>0</v>
      </c>
      <c r="J15" s="19">
        <v>0</v>
      </c>
      <c r="K15" s="20">
        <f t="shared" si="2"/>
        <v>0</v>
      </c>
      <c r="L15" s="17">
        <v>80</v>
      </c>
      <c r="M15" s="18">
        <f t="shared" si="3"/>
        <v>15.810276679841898</v>
      </c>
      <c r="N15" s="19">
        <v>0</v>
      </c>
      <c r="O15" s="20">
        <f t="shared" si="4"/>
        <v>0</v>
      </c>
      <c r="P15" s="17">
        <v>0</v>
      </c>
      <c r="Q15" s="18">
        <f t="shared" si="5"/>
        <v>0</v>
      </c>
      <c r="R15" s="21">
        <v>0</v>
      </c>
      <c r="S15" s="20">
        <f t="shared" si="6"/>
        <v>0</v>
      </c>
    </row>
    <row r="16" spans="1:20" x14ac:dyDescent="0.25">
      <c r="A16" s="8" t="s">
        <v>32</v>
      </c>
      <c r="B16" s="16">
        <v>11</v>
      </c>
      <c r="C16" s="16">
        <v>1180</v>
      </c>
      <c r="D16" s="17">
        <v>544</v>
      </c>
      <c r="E16" s="18">
        <f t="shared" si="0"/>
        <v>46.101694915254235</v>
      </c>
      <c r="F16" s="19">
        <v>216</v>
      </c>
      <c r="G16" s="20">
        <f t="shared" si="1"/>
        <v>18.305084745762713</v>
      </c>
      <c r="H16" s="17">
        <v>100</v>
      </c>
      <c r="I16" s="18">
        <f t="shared" si="1"/>
        <v>8.4745762711864394</v>
      </c>
      <c r="J16" s="19">
        <v>100</v>
      </c>
      <c r="K16" s="20">
        <f t="shared" si="2"/>
        <v>8.4745762711864394</v>
      </c>
      <c r="L16" s="17">
        <v>0</v>
      </c>
      <c r="M16" s="18">
        <f t="shared" si="3"/>
        <v>0</v>
      </c>
      <c r="N16" s="19">
        <v>100</v>
      </c>
      <c r="O16" s="20">
        <f t="shared" si="4"/>
        <v>8.4745762711864394</v>
      </c>
      <c r="P16" s="17">
        <v>120</v>
      </c>
      <c r="Q16" s="18">
        <f t="shared" si="5"/>
        <v>10.16949152542373</v>
      </c>
      <c r="R16" s="21">
        <v>0</v>
      </c>
      <c r="S16" s="20">
        <f t="shared" si="6"/>
        <v>0</v>
      </c>
    </row>
    <row r="17" spans="1:19" x14ac:dyDescent="0.25">
      <c r="A17" s="8" t="s">
        <v>33</v>
      </c>
      <c r="B17" s="16">
        <v>2</v>
      </c>
      <c r="C17" s="16">
        <v>340</v>
      </c>
      <c r="D17" s="17">
        <v>0</v>
      </c>
      <c r="E17" s="18">
        <f t="shared" si="0"/>
        <v>0</v>
      </c>
      <c r="F17" s="19">
        <v>0</v>
      </c>
      <c r="G17" s="20">
        <f t="shared" si="1"/>
        <v>0</v>
      </c>
      <c r="H17" s="17">
        <v>0</v>
      </c>
      <c r="I17" s="18">
        <f t="shared" si="1"/>
        <v>0</v>
      </c>
      <c r="J17" s="19">
        <v>0</v>
      </c>
      <c r="K17" s="20">
        <f t="shared" si="2"/>
        <v>0</v>
      </c>
      <c r="L17" s="17">
        <v>340</v>
      </c>
      <c r="M17" s="18">
        <f t="shared" si="3"/>
        <v>100</v>
      </c>
      <c r="N17" s="19">
        <v>0</v>
      </c>
      <c r="O17" s="20">
        <f t="shared" si="4"/>
        <v>0</v>
      </c>
      <c r="P17" s="17">
        <v>0</v>
      </c>
      <c r="Q17" s="18">
        <f t="shared" si="5"/>
        <v>0</v>
      </c>
      <c r="R17" s="21">
        <v>0</v>
      </c>
      <c r="S17" s="20">
        <f t="shared" si="6"/>
        <v>0</v>
      </c>
    </row>
    <row r="18" spans="1:19" x14ac:dyDescent="0.25">
      <c r="A18" s="9" t="s">
        <v>34</v>
      </c>
      <c r="B18" s="16">
        <v>0</v>
      </c>
      <c r="C18" s="16">
        <v>0</v>
      </c>
      <c r="D18" s="17">
        <v>0</v>
      </c>
      <c r="E18" s="18">
        <v>0</v>
      </c>
      <c r="F18" s="19">
        <v>0</v>
      </c>
      <c r="G18" s="20">
        <v>0</v>
      </c>
      <c r="H18" s="17">
        <v>0</v>
      </c>
      <c r="I18" s="18">
        <v>0</v>
      </c>
      <c r="J18" s="19">
        <v>0</v>
      </c>
      <c r="K18" s="20">
        <v>0</v>
      </c>
      <c r="L18" s="17">
        <v>0</v>
      </c>
      <c r="M18" s="18">
        <v>0</v>
      </c>
      <c r="N18" s="19">
        <v>0</v>
      </c>
      <c r="O18" s="20">
        <v>0</v>
      </c>
      <c r="P18" s="17">
        <v>0</v>
      </c>
      <c r="Q18" s="18">
        <v>0</v>
      </c>
      <c r="R18" s="21">
        <v>0</v>
      </c>
      <c r="S18" s="20">
        <v>0</v>
      </c>
    </row>
    <row r="19" spans="1:19" ht="15.75" thickBot="1" x14ac:dyDescent="0.3">
      <c r="A19" s="6" t="s">
        <v>35</v>
      </c>
      <c r="B19" s="22">
        <v>1</v>
      </c>
      <c r="C19" s="23">
        <v>550</v>
      </c>
      <c r="D19" s="24">
        <v>0</v>
      </c>
      <c r="E19" s="25">
        <f t="shared" si="0"/>
        <v>0</v>
      </c>
      <c r="F19" s="26">
        <v>0</v>
      </c>
      <c r="G19" s="27">
        <f t="shared" si="1"/>
        <v>0</v>
      </c>
      <c r="H19" s="24">
        <v>0</v>
      </c>
      <c r="I19" s="28">
        <f t="shared" si="1"/>
        <v>0</v>
      </c>
      <c r="J19" s="26">
        <v>0</v>
      </c>
      <c r="K19" s="27">
        <f t="shared" si="2"/>
        <v>0</v>
      </c>
      <c r="L19" s="24">
        <v>0</v>
      </c>
      <c r="M19" s="28">
        <f t="shared" si="3"/>
        <v>0</v>
      </c>
      <c r="N19" s="26">
        <v>0</v>
      </c>
      <c r="O19" s="27">
        <f t="shared" si="4"/>
        <v>0</v>
      </c>
      <c r="P19" s="24">
        <v>550</v>
      </c>
      <c r="Q19" s="28">
        <f t="shared" si="5"/>
        <v>100</v>
      </c>
      <c r="R19" s="29">
        <v>0</v>
      </c>
      <c r="S19" s="27">
        <f t="shared" si="6"/>
        <v>0</v>
      </c>
    </row>
    <row r="20" spans="1:19" ht="15.75" thickBot="1" x14ac:dyDescent="0.3">
      <c r="A20" s="6" t="s">
        <v>36</v>
      </c>
      <c r="B20" s="30">
        <v>10536</v>
      </c>
      <c r="C20" s="30">
        <v>69995.650999999998</v>
      </c>
      <c r="D20" s="31">
        <v>28964.304</v>
      </c>
      <c r="E20" s="32">
        <f t="shared" si="0"/>
        <v>41.380148032339896</v>
      </c>
      <c r="F20" s="33">
        <v>16977.227999999999</v>
      </c>
      <c r="G20" s="34">
        <f>F20/$C20*100</f>
        <v>24.254689766368482</v>
      </c>
      <c r="H20" s="31">
        <v>1914</v>
      </c>
      <c r="I20" s="32">
        <f>H20/$C20*100</f>
        <v>2.7344556021059079</v>
      </c>
      <c r="J20" s="33">
        <v>2498.35</v>
      </c>
      <c r="K20" s="34">
        <f>J20/$C20*100</f>
        <v>3.5692931836579387</v>
      </c>
      <c r="L20" s="31">
        <v>10026.66</v>
      </c>
      <c r="M20" s="32">
        <f>L20/$C20*100</f>
        <v>14.324689972524151</v>
      </c>
      <c r="N20" s="33">
        <v>574.94000000000005</v>
      </c>
      <c r="O20" s="34">
        <f>N20/$C20*100</f>
        <v>0.82139388917177159</v>
      </c>
      <c r="P20" s="31">
        <v>7385.1189999999997</v>
      </c>
      <c r="Q20" s="32">
        <f>P20/$C20*100</f>
        <v>10.550825507716187</v>
      </c>
      <c r="R20" s="35">
        <v>1655.05</v>
      </c>
      <c r="S20" s="34">
        <f>R20/$C20*100</f>
        <v>2.3645040461156652</v>
      </c>
    </row>
    <row r="22" spans="1:19" x14ac:dyDescent="0.25">
      <c r="A22" s="37" t="s">
        <v>37</v>
      </c>
      <c r="B22" s="37"/>
      <c r="C22" s="37"/>
      <c r="D22" s="37"/>
      <c r="E22" s="37"/>
    </row>
  </sheetData>
  <mergeCells count="6">
    <mergeCell ref="A1:S1"/>
    <mergeCell ref="A22:E22"/>
    <mergeCell ref="A2:S2"/>
    <mergeCell ref="A4:A5"/>
    <mergeCell ref="B4:B5"/>
    <mergeCell ref="C4:S4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2012-07-19T08:59:12Z</cp:lastPrinted>
  <dcterms:created xsi:type="dcterms:W3CDTF">2012-06-09T05:55:21Z</dcterms:created>
  <dcterms:modified xsi:type="dcterms:W3CDTF">2012-10-22T07:46:54Z</dcterms:modified>
</cp:coreProperties>
</file>